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zemyslprzyszlosci-my.sharepoint.com/personal/grzegorz_kubski_fppp_gov_pl/Documents/Dokumenty/FUNDACJA/Wnioski zakupowe 2021/Gadżety/"/>
    </mc:Choice>
  </mc:AlternateContent>
  <xr:revisionPtr revIDLastSave="0" documentId="8_{6B5B169D-2F47-4088-BCF8-287F0B370C7D}" xr6:coauthVersionLast="46" xr6:coauthVersionMax="46" xr10:uidLastSave="{00000000-0000-0000-0000-000000000000}"/>
  <bookViews>
    <workbookView xWindow="-108" yWindow="-108" windowWidth="23256" windowHeight="12576" xr2:uid="{44230793-BFCF-4718-9F6F-D858B43ED8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14" i="1"/>
  <c r="H14" i="1" s="1"/>
  <c r="G3" i="1"/>
  <c r="G11" i="1"/>
  <c r="H11" i="1" s="1"/>
  <c r="G12" i="1"/>
  <c r="H12" i="1" s="1"/>
  <c r="G13" i="1"/>
  <c r="H13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10" i="1"/>
  <c r="H10" i="1" s="1"/>
  <c r="G9" i="1"/>
  <c r="H9" i="1" s="1"/>
</calcChain>
</file>

<file path=xl/sharedStrings.xml><?xml version="1.0" encoding="utf-8"?>
<sst xmlns="http://schemas.openxmlformats.org/spreadsheetml/2006/main" count="99" uniqueCount="55">
  <si>
    <t>Nazwa firmy:</t>
  </si>
  <si>
    <t>Adres e-mail:</t>
  </si>
  <si>
    <t>Osoba do kontaktu:</t>
  </si>
  <si>
    <t>Telefon:</t>
  </si>
  <si>
    <t>Uzupełnij</t>
  </si>
  <si>
    <t>FORMULARZ SZACOWANIA</t>
  </si>
  <si>
    <t>LP.</t>
  </si>
  <si>
    <t>PRODUKT</t>
  </si>
  <si>
    <t>SPECYFIKACJA</t>
  </si>
  <si>
    <t>ILOŚĆ</t>
  </si>
  <si>
    <t>RODZAJ ZNAKOWANIA</t>
  </si>
  <si>
    <t>POWERBANK</t>
  </si>
  <si>
    <t>SŁUCHAWKI BEZPRZEWODOWE - ZAKRYWAJĄCE CAŁE USZY</t>
  </si>
  <si>
    <t>DŁUGOPIS AMBASADOR® Z FLAGĄ</t>
  </si>
  <si>
    <t>CENA NETTO SZTUKA</t>
  </si>
  <si>
    <t>WARTOŚĆ NETTO</t>
  </si>
  <si>
    <t>WARTOŚĆ BRUTTO</t>
  </si>
  <si>
    <t>PLECAK NA LAPTOPA </t>
  </si>
  <si>
    <t xml:space="preserve">ŁADOWARKA BEZPRZEWODOWA/INDUKCYJNA </t>
  </si>
  <si>
    <t>PRZEJŚCIÓWKA WIELOFUNKCYJNA – HUB ADAPTER</t>
  </si>
  <si>
    <t>PARASOL MĘSKI</t>
  </si>
  <si>
    <t>KUBEK TERMICZNY</t>
  </si>
  <si>
    <t>BUTELKA Z FILTREM DO WODY</t>
  </si>
  <si>
    <t>EKOTORBY DUŻE</t>
  </si>
  <si>
    <t>ZABAWKA EDUKACYJNA DLA DZIECI MAŁYCH - 1</t>
  </si>
  <si>
    <t>ZABAWKA EDUKACYJNA DLA DZIECI WIĘKSZYCH - 2</t>
  </si>
  <si>
    <t xml:space="preserve">PENDRIVE </t>
  </si>
  <si>
    <t>WIESZAK DO ŁADOWANIA TELEFONU - FILC</t>
  </si>
  <si>
    <t>TORBA Z UCHWYTAMI I ZE SZNURKIEM</t>
  </si>
  <si>
    <t>PARASOL DAMSKI </t>
  </si>
  <si>
    <t>ZABAWKA EDUKACYJNA DLA DZIECI WIĘKSZYCH - 3</t>
  </si>
  <si>
    <t>ZABAWKA EDUKACYJNA DLA DZIECI WIĘKSZYCH - 1</t>
  </si>
  <si>
    <t>SUMA SZACOWANIA NETTO</t>
  </si>
  <si>
    <t>Typ baterii: litowo-polimerowa; Pojemność baterii: 10000 mAh; Napięcie wyjściowe (max): 12 V, Prąd ładowania (max): 3 A; Szybkie ładowanie: 18 W; Liczba wyjść m.in.: 2 USB; Wtyczki/Złącza: USB typ C, USB, micro USB; Informacje dodatkowe: wskaźnik naładowania baterii; Obudowa: aulminiowal Kabel USB; Kolor srebrny; Wymiary: min. 140 x 70 x 14 mm, tolerancja 5%; Gwarancja: 24 miesiące
RODZAJ ZNAKOWANIA:
Grawer, min. 28 mm szerokości</t>
  </si>
  <si>
    <t>Typ słuchawek: Nauszne, składane, bezprzewodowe; Waga [g]: 220-250 g; Typ membrany- dynamiczne; Średnica membrany [mm]: 40; Pasmo przenoszenia min. [Hz]: 20; Pasmo przenoszenia max. [Hz]: 20000; Dynamika [dB]: 102; Impedancja [Ω]: 32; Transmisja bezprzewodowa Bluetooth, Mikrofon; Regulacja głośności; Sparowanie z 2 smartfonami jednocześnie; Sterowanie głosowe, Technologia PureBass lub podobna; Kolor: niebieski; Wyposażenie: kabel audio, kabel do ładowania; Instrukcja obsługi w języku polskim, Karta gwarancyjna Gwarancja: 24 miesiące
RODZAJ ZNAKOWANIA:
Tampodruk 1 kolor, min. 14 mm szerokości</t>
  </si>
  <si>
    <t>Interfejs bezprzewodowy; Kolor: czarny; Liczba urządzeń ładowanych jednocześnie: 1; Ładowanie przewodowe; Prąd wyjściowy - 1A; Długość przewodu: min. 1,2 m; przewód w zestawie; Wejście USB; Zgodność ze standardem QI; Gwarancja: 24 miesiące; Wymiary: 110 x 85 x 80 mm (szer. x wys. gł.), tolerancja do +/- 10mm; Obsługuje funkcje szybkiego ładowania; Kompatybilność m.in.: Galaxy S7, Galaxy S7 Edge, Galaxy S7 Edge+ Plus, Galaxy S6, Galaxy S6 Edge, Galaxy S6 Edge+ Plus, Galaxy Note 4, Galaxy Edge, Galaxy S5 G900 G900F, Galaxy Note3 N9000 N9005, Galaxy Note3 Neo, Galaxy Note 4, Galaxy Note 5 i inne urządzenie z funkcję ładowania bezprzewodowego
RODZAJ ZNAKOWANIA:
Nadruk UV full color, min. 18 mm szerokości</t>
  </si>
  <si>
    <t>Materiał wodoodporny Oxford, odporny na zadrapania; Wymiary zewnętrzne min.: 45 x 30 x 10 cm, tolerancja 3 cm na każdy wymiar; Waga max: 1,8 kg; Pojemność: 10-15 litrów; Maksymalny rozmiar laptopa: 39,5 x 28 x 3,5 cm, tolerancja 2 cm na każdy wymiar; Zewnętrzne złącze USB; Otwieranie pod kątem 180º; Wnętrze wyłożone welurem; Kieszeń na laptopa w rozmiarze do 15,6” – zamykanie na rzep; Kieszeń na tablet w rozmiarze do 10” – zamykanie na rzep; Kieszenie na drobiazgi i akcesoria; Uchwyt do ręki; Szelki regulowane; Kolor: czarny
RODZAJ ZNAKOWANIA:
Termotransfer – 1 kolor o szerokości 10 – 12 cm</t>
  </si>
  <si>
    <t>KOMIN Z NADRUKIEM</t>
  </si>
  <si>
    <t>Kolor: Stalowy; Pojemność: 400 – 470 ml; Wymiary: 18,5 x 7,5 cm; wysokość tolerancja do 24 cm; Waga: 150-370 g; System zamykania - automatycznie po puszczeniu przycisku tzw. autoseal; Podwójne ścianki stalowe, Próżniowa technologia ścianek; Utrzymuje ciepło do 5h i zimno do 12h; Wolny od BPA; Pakowany w pudełko tekturowe; Gwarancja: 24 miesiące;
RODZAJ ZNAKOWANIA:
Laser (1 kolor) Maksymalne pole znakowania: 200x65 mm</t>
  </si>
  <si>
    <t>Pojemność wody filtrowanej [l]: 0.6; Wydajność filtra: 60 l, 4 tygodnie; Materiał bez BPA; Łatwa do czyszczenia: wszystkie elementy można myć w zmywarce; Wymiary: 18 - 22,7 cm wysokość, 6,5 - 7,2 cm średnica,; Filtr redukujący substancje wpływające na smak i zapach, Usuwanie chloru, Usuwanie metali ciężkich, Zachowanie minerałów; Liczba wkładów filtrujących w zestawie: 1 mikrodysk; Kolor: Niebieski; Gwarancja: 24 miesiące
RODZAJ ZNAKOWANIA:
Druk UV full color,  Minimalne pole znakowania: 140x70 mm</t>
  </si>
  <si>
    <t>Wysokość: 40 cm +/- 2 cm; Szerokość: 38 cm +/- 2 cm; Długość rączek: 2x50 cm +/- 2 cm; Materiał: bawełna, drelich 240 g/m2; Kolor: Écru / granatowy
RODZAJ ZNAKOWANIA:
Transfer  (do 8 kolorów), Maksymalne pole znakowania: 300x300 mm</t>
  </si>
  <si>
    <t>Wiek dziecka: 5+; Język: polski; 2 tryby gry: swobodne samodzielne programowanie robota, programowanie przy użyciu kart sugerujących proste skojarzenia logiczne; Zawartość: 1x zabawka robot edukacyjny, 4x papierowe kostiumy postaci, 15x karteczek kierunkowych,, 1x plansza dwustronna, 33x karty; Możliwość korzystania z dodatkowej aplikacji na Android czy Apple; Gwarancja 24 miesiące; Wymiary pudełka: 9,30 x 41,80 x 27,80 cm; +/-2 cm
RODZAJ ZNAKOWANIA:
Opaska/Wsuwka drukowana, min. kreda mat 200g; zadruk 4+0;</t>
  </si>
  <si>
    <t>Wiek dziecka: 6+; Język polski; 2 tryby gry: Tryb – rysowanie,Tryb – gra; Zawartość zestawu: 1x Robot, 33x karty z tajemniczymi rysunkiem 1x specjalna magiczna lupa, 3x flamastry,1x instrukcja obsługi; Możliwość korzystania z dodatkowej aplikacji na Android czy Apple; Wymiary: 9,30 x 41,80 x 27,80 cm, +/- 2 cm; Gwarancja 24 miesiące
RODZAJ ZNAKOWANIA:
Opaska/Wsuwka drukowana, min. kreda mat 200g; zadruk 4+0;</t>
  </si>
  <si>
    <t>Wiek dziecka: 10+; Język polski; Zabawka w postaci innowacyjnego laboratorium - z elementów można stworzyć 5 różnych robotów, które można samodzielnie zaprogramować lub za pomocą aplikacji; W zestawie: 1 cybernetyczny mózg, 3 silniki elektryczne, 2 czujniki podczerwieni, 1 czujnik dotykowy, 1 głośnik i ponad 250 wymiennym komponentów; Wymiary: 8,00 x 52,50 x 38,00 cm, +/- 2 cm; Gwarancja 24 miesiące;
RODZAJ ZNAKOWANIA:
Opaska/Wsuwka drukowana, min. kreda mat 200g; zadruk 4+0;</t>
  </si>
  <si>
    <t>Wiek dziecka: 8+; Język polski; Robot do złożenia; Po zbudowaniu robota dzieci mogą zaprogramować go i zlecić mu transport obiektów dzięki jego ruchomym ramionom; 5 trybów gry: programowanie, tańce, w czasie rzeczywistym, samouczenie, notatki; Wymiary: 9,00 x 53,00 x 36,00 cm, +/-2 cm; Gwarancja 24 miesiące;
RODZAJ ZNAKOWANIA:
Opaska/Wsuwka drukowana, min. kreda mat 200g; zadruk 4+0;</t>
  </si>
  <si>
    <t>Pojemność: 32 GB; Maksymalna prędkość odczytu: 150 MB/s; Maksymalna prędkość zapisu: 20 MB/s; Interfejs: USB 3.1 Gen. 1 (USB 3.0), Lightning; Kolor: Czarno-Srebrny; Szerokość: 17 mm, +/-  5 mm; Wysokość: 59 mm, +/- 5 mm; Grubość: 13 mm, +/- 5mm; Waga: 6 – 10 g; Temperatura robocza: 0–35°C funkcjonalnie; Gwarancja: 24 miesiące (gwarancja producenta); Kompatybilność: iPhone 5, iPhone 5c, iPhone 5s, iPhone 6, iPhone 6 Plus, iPhone 6s, iPhone 6s Plus, iPad Air™, iPad mini™, iPad mini 4, iPad Pro, iPad z wyświetlaczem Retina, iPod® 5. generacji i nowsze; ze złączem Lightning oraz systemem iOS 8.2 Funkcja ochrony plików dzięki 128-bitowemu szyfrowaniu AES
RODZAJ ZNAKOWANIA:
Grawer</t>
  </si>
  <si>
    <t>Kolor: niebieski/szary; Długość: 25,00 cm +/- 2 cm; Szerokość: 9,30 cm +/- 2 cm; Wysokość: 0,70 cm +/- 2 cm; Waga: 25-30 g; Materiał: Poliester/Filc; Pakowanie w worek foliowy
RODZAJ ZNAKOWANIA:
Transfer maksymalny obszar znakowania 60x30mm</t>
  </si>
  <si>
    <t>Płócienna torba na zakupy ze sznurkiem oraz długimi uchwytami; Gęstość materiału: 220 – 240 g/m2.; Materiał:  Bawełna; Wymiary - 42 x 38 cm, +/-2 cm; Długość ucha: ok. 70 x 2,5 cm; Wykończenie: brzegi obrębione, górne wykończenie podwójne, uchwyty wzmocnione szwem krzyżykowym; Torba pakowana w worek foliowy; Kolor: Écru / granatowy
RODZAJ ZNAKOWANIA:
Transfer (5 kolorów); Maksymalna powierzchnia nadruku szer. ok. 30 cm x wys. 30 cm.</t>
  </si>
  <si>
    <t>DŁUGOPIS STALOWY</t>
  </si>
  <si>
    <t>Styl	klasyczny; Kolor korpusu: srebrny, z nierdzewnej, szczotkowanej stali; Startowy wkład koloru niebieskiego; Etui z odchylanym wiekiem, wykonane ze okleiny skóropodobnej. Od wewnątrz wyściełane atłasem. Kolor czarny. 
RODZAJ ZNAKOWANIA:
Długopis – Grawer
Etui - nadruk UV 1 kolor min. 18 mm szerokości</t>
  </si>
  <si>
    <t>Kabel USB 3w1 w zestawie: USB-C, micro USB oraz Lightning; Natężenie rzędu 3A; Urządzenie dopasowuje odpowiednie napięcie do urządzenia; Nylonowy oplot; Kolor czarny; Prąd roboczy: USB Typ C 5V/2.4A; Prąd roboczy: USB B1 5V/1A; Prąd roboczy: USB B2 5V/2.4A; Wbudowana dioda LED sygnalizująca działanie
RODZAJ ZNAKOWANIA:
Nadruk UV 1 kolor min. 18 mm szerokości</t>
  </si>
  <si>
    <t>Długopis metalowy; Kolor obudowy: czarny z dwukolorowym ringiem imitujący barwy polskiej flagi; Kolor wkładu: niebieski; Etui z odchylanym wiekiem, okryte okleiną skóropodobną. Klapka zamykana na magnes.
RODZAJ ZNAKOWANIA:
Długopis – Grawer
Etui - nadruk UV 1 kolor min. 18 mm szerokości</t>
  </si>
  <si>
    <t>Kolor: jednolity – czarny lub granatowy; Materiały: 97% Poliester, 3% Elastan; Funkcje: Oddychający, Szybkoschnący, Ochrona UV; Wymiary: 24,5 cm x 77 cm, tolerancja ok. 2 – 3 cm; Gwarancja: 24 miesiące;
RODZAJ ZNAKOWANIA:
Termotransfer – 1 kolor min. 6 cm szerokości</t>
  </si>
  <si>
    <t>3 x składany; Automatycznie składany – rozkładany; Stelaż - włókno szklane; Rodzaj rączki - tworzywo; Waga 290 - 350 g; Długość po złożeniu (cm) – 27 - 30 cm; Średnica (cm) - 95 – 105 cm; Kolor czaszy i pokrowca: bordowy; Wodoodporna tkanina z mikrofibry.
RODZAJ ZNAKOWANIA:
Termotransfer (1 kolor), maksymalne pole znakowania: 200x100 mm</t>
  </si>
  <si>
    <t>3 razy składana laska; Automatycznie otwierany  - zamykany; Stelaż: wykonana ze stali sprężynującej, włókien szklanych oraz aluminium, stalowa rurka teleskopowa, rączka drewniana, zakrzywiana; Poszycie: poliester pongee; Ilość drutów (paneli) min. 8 szt.; Średnica: 95-105 cm; Długość: 35 cm; Waga: 200 – 430 g; Odporny na wiatr do 80km/h; Pokrowiec w kolorze parasola; Kolor: czarny; 3 lata gwarancji
RODZAJ ZNAKOWANIA:
Termotransfer (1 kolor), Maksymalne pole znakowania: 200x100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</si>
</sst>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3" fillId="3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802D-397F-43FC-B2C9-E6847259453C}">
  <dimension ref="A1:H41"/>
  <sheetViews>
    <sheetView tabSelected="1" zoomScale="81" zoomScaleNormal="81" workbookViewId="0">
      <pane ySplit="7" topLeftCell="A8" activePane="bottomLeft" state="frozen"/>
      <selection pane="bottomLeft" activeCell="C20" sqref="C20"/>
    </sheetView>
  </sheetViews>
  <sheetFormatPr defaultRowHeight="14.4" x14ac:dyDescent="0.3"/>
  <cols>
    <col min="1" max="1" width="18.109375" style="1" customWidth="1"/>
    <col min="2" max="2" width="50.44140625" style="1" bestFit="1" customWidth="1"/>
    <col min="3" max="3" width="85.21875" style="1" customWidth="1"/>
    <col min="4" max="4" width="5.88671875" style="1" bestFit="1" customWidth="1"/>
    <col min="5" max="5" width="20.33203125" style="1" bestFit="1" customWidth="1"/>
    <col min="6" max="6" width="8.88671875" style="1"/>
    <col min="7" max="7" width="12.21875" style="1" customWidth="1"/>
    <col min="8" max="8" width="12.5546875" style="1" customWidth="1"/>
    <col min="9" max="16384" width="8.88671875" style="1"/>
  </cols>
  <sheetData>
    <row r="1" spans="1:8" x14ac:dyDescent="0.3">
      <c r="A1" s="2" t="s">
        <v>5</v>
      </c>
    </row>
    <row r="2" spans="1:8" ht="14.4" customHeight="1" x14ac:dyDescent="0.3">
      <c r="A2" s="2"/>
      <c r="E2" s="16" t="s">
        <v>32</v>
      </c>
      <c r="F2" s="15"/>
      <c r="G2" s="17" t="e">
        <f>+SUM(G9:G28)</f>
        <v>#VALUE!</v>
      </c>
    </row>
    <row r="3" spans="1:8" x14ac:dyDescent="0.3">
      <c r="A3" s="3" t="s">
        <v>0</v>
      </c>
      <c r="B3" s="5" t="s">
        <v>4</v>
      </c>
      <c r="E3" s="16" t="s">
        <v>32</v>
      </c>
      <c r="F3" s="15"/>
      <c r="G3" s="17" t="e">
        <f>+SUM(H9:H28)</f>
        <v>#VALUE!</v>
      </c>
      <c r="H3" s="18"/>
    </row>
    <row r="4" spans="1:8" x14ac:dyDescent="0.3">
      <c r="A4" s="3" t="s">
        <v>2</v>
      </c>
      <c r="B4" s="5" t="s">
        <v>4</v>
      </c>
    </row>
    <row r="5" spans="1:8" x14ac:dyDescent="0.3">
      <c r="A5" s="3" t="s">
        <v>1</v>
      </c>
      <c r="B5" s="5" t="s">
        <v>4</v>
      </c>
    </row>
    <row r="6" spans="1:8" x14ac:dyDescent="0.3">
      <c r="A6" s="3" t="s">
        <v>3</v>
      </c>
      <c r="B6" s="5" t="s">
        <v>4</v>
      </c>
    </row>
    <row r="7" spans="1:8" x14ac:dyDescent="0.3">
      <c r="B7" s="4"/>
    </row>
    <row r="8" spans="1:8" ht="43.2" x14ac:dyDescent="0.3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0" t="s">
        <v>14</v>
      </c>
      <c r="G8" s="12" t="s">
        <v>15</v>
      </c>
      <c r="H8" s="12" t="s">
        <v>16</v>
      </c>
    </row>
    <row r="9" spans="1:8" ht="105" customHeight="1" x14ac:dyDescent="0.3">
      <c r="A9" s="8">
        <v>1</v>
      </c>
      <c r="B9" s="6" t="s">
        <v>11</v>
      </c>
      <c r="C9" s="19" t="s">
        <v>33</v>
      </c>
      <c r="D9" s="6">
        <v>100</v>
      </c>
      <c r="E9" s="9" t="s">
        <v>4</v>
      </c>
      <c r="F9" s="14" t="s">
        <v>4</v>
      </c>
      <c r="G9" s="11" t="e">
        <f>+D9*F9</f>
        <v>#VALUE!</v>
      </c>
      <c r="H9" s="13" t="e">
        <f>G9*1.23</f>
        <v>#VALUE!</v>
      </c>
    </row>
    <row r="10" spans="1:8" ht="129.6" x14ac:dyDescent="0.3">
      <c r="A10" s="8">
        <v>2</v>
      </c>
      <c r="B10" s="6" t="s">
        <v>12</v>
      </c>
      <c r="C10" s="7" t="s">
        <v>34</v>
      </c>
      <c r="D10" s="6">
        <v>50</v>
      </c>
      <c r="E10" s="9" t="s">
        <v>4</v>
      </c>
      <c r="F10" s="14" t="s">
        <v>4</v>
      </c>
      <c r="G10" s="11" t="e">
        <f>+D10*F10</f>
        <v>#VALUE!</v>
      </c>
      <c r="H10" s="13" t="e">
        <f>G10*1.23</f>
        <v>#VALUE!</v>
      </c>
    </row>
    <row r="11" spans="1:8" ht="144" x14ac:dyDescent="0.3">
      <c r="A11" s="8">
        <v>3</v>
      </c>
      <c r="B11" s="6" t="s">
        <v>18</v>
      </c>
      <c r="C11" s="7" t="s">
        <v>35</v>
      </c>
      <c r="D11" s="6">
        <v>50</v>
      </c>
      <c r="E11" s="9" t="s">
        <v>4</v>
      </c>
      <c r="F11" s="14" t="s">
        <v>4</v>
      </c>
      <c r="G11" s="11" t="e">
        <f t="shared" ref="G11:G28" si="0">+D11*F11</f>
        <v>#VALUE!</v>
      </c>
      <c r="H11" s="13" t="e">
        <f t="shared" ref="H11:H28" si="1">G11*1.23</f>
        <v>#VALUE!</v>
      </c>
    </row>
    <row r="12" spans="1:8" ht="100.8" x14ac:dyDescent="0.3">
      <c r="A12" s="8">
        <v>4</v>
      </c>
      <c r="B12" s="6" t="s">
        <v>19</v>
      </c>
      <c r="C12" s="7" t="s">
        <v>50</v>
      </c>
      <c r="D12" s="6">
        <v>100</v>
      </c>
      <c r="E12" s="9" t="s">
        <v>4</v>
      </c>
      <c r="F12" s="14" t="s">
        <v>4</v>
      </c>
      <c r="G12" s="11" t="e">
        <f t="shared" si="0"/>
        <v>#VALUE!</v>
      </c>
      <c r="H12" s="13" t="e">
        <f t="shared" si="1"/>
        <v>#VALUE!</v>
      </c>
    </row>
    <row r="13" spans="1:8" ht="100.8" x14ac:dyDescent="0.3">
      <c r="A13" s="8">
        <v>5</v>
      </c>
      <c r="B13" s="6" t="s">
        <v>13</v>
      </c>
      <c r="C13" s="7" t="s">
        <v>51</v>
      </c>
      <c r="D13" s="6">
        <v>100</v>
      </c>
      <c r="E13" s="9" t="s">
        <v>4</v>
      </c>
      <c r="F13" s="14" t="s">
        <v>4</v>
      </c>
      <c r="G13" s="11" t="e">
        <f t="shared" si="0"/>
        <v>#VALUE!</v>
      </c>
      <c r="H13" s="13" t="e">
        <f t="shared" si="1"/>
        <v>#VALUE!</v>
      </c>
    </row>
    <row r="14" spans="1:8" ht="100.8" x14ac:dyDescent="0.3">
      <c r="A14" s="8">
        <v>6</v>
      </c>
      <c r="B14" s="6" t="s">
        <v>48</v>
      </c>
      <c r="C14" s="7" t="s">
        <v>49</v>
      </c>
      <c r="D14" s="6">
        <v>50</v>
      </c>
      <c r="E14" s="9" t="s">
        <v>4</v>
      </c>
      <c r="F14" s="14" t="s">
        <v>4</v>
      </c>
      <c r="G14" s="11" t="e">
        <f t="shared" ref="G14" si="2">+D14*F14</f>
        <v>#VALUE!</v>
      </c>
      <c r="H14" s="13" t="e">
        <f t="shared" ref="H14" si="3">G14*1.23</f>
        <v>#VALUE!</v>
      </c>
    </row>
    <row r="15" spans="1:8" ht="129.6" x14ac:dyDescent="0.3">
      <c r="A15" s="8">
        <v>7</v>
      </c>
      <c r="B15" s="6" t="s">
        <v>17</v>
      </c>
      <c r="C15" s="7" t="s">
        <v>36</v>
      </c>
      <c r="D15" s="6">
        <v>100</v>
      </c>
      <c r="E15" s="9" t="s">
        <v>4</v>
      </c>
      <c r="F15" s="14" t="s">
        <v>4</v>
      </c>
      <c r="G15" s="11" t="e">
        <f t="shared" si="0"/>
        <v>#VALUE!</v>
      </c>
      <c r="H15" s="13" t="e">
        <f t="shared" si="1"/>
        <v>#VALUE!</v>
      </c>
    </row>
    <row r="16" spans="1:8" ht="86.4" x14ac:dyDescent="0.3">
      <c r="A16" s="8">
        <v>8</v>
      </c>
      <c r="B16" s="6" t="s">
        <v>37</v>
      </c>
      <c r="C16" s="7" t="s">
        <v>52</v>
      </c>
      <c r="D16" s="6">
        <v>50</v>
      </c>
      <c r="E16" s="9" t="s">
        <v>4</v>
      </c>
      <c r="F16" s="14" t="s">
        <v>4</v>
      </c>
      <c r="G16" s="11" t="e">
        <f t="shared" si="0"/>
        <v>#VALUE!</v>
      </c>
      <c r="H16" s="13" t="e">
        <f t="shared" si="1"/>
        <v>#VALUE!</v>
      </c>
    </row>
    <row r="17" spans="1:8" ht="115.2" x14ac:dyDescent="0.3">
      <c r="A17" s="8">
        <v>9</v>
      </c>
      <c r="B17" s="6" t="s">
        <v>20</v>
      </c>
      <c r="C17" s="7" t="s">
        <v>54</v>
      </c>
      <c r="D17" s="6">
        <v>50</v>
      </c>
      <c r="E17" s="9" t="s">
        <v>4</v>
      </c>
      <c r="F17" s="14" t="s">
        <v>4</v>
      </c>
      <c r="G17" s="11" t="e">
        <f t="shared" si="0"/>
        <v>#VALUE!</v>
      </c>
      <c r="H17" s="13" t="e">
        <f t="shared" si="1"/>
        <v>#VALUE!</v>
      </c>
    </row>
    <row r="18" spans="1:8" ht="86.4" x14ac:dyDescent="0.3">
      <c r="A18" s="8">
        <v>10</v>
      </c>
      <c r="B18" s="6" t="s">
        <v>29</v>
      </c>
      <c r="C18" s="7" t="s">
        <v>53</v>
      </c>
      <c r="D18" s="6">
        <v>50</v>
      </c>
      <c r="E18" s="9" t="s">
        <v>4</v>
      </c>
      <c r="F18" s="14" t="s">
        <v>4</v>
      </c>
      <c r="G18" s="11" t="e">
        <f t="shared" si="0"/>
        <v>#VALUE!</v>
      </c>
      <c r="H18" s="13" t="e">
        <f t="shared" si="1"/>
        <v>#VALUE!</v>
      </c>
    </row>
    <row r="19" spans="1:8" ht="100.8" x14ac:dyDescent="0.3">
      <c r="A19" s="8">
        <v>11</v>
      </c>
      <c r="B19" s="6" t="s">
        <v>21</v>
      </c>
      <c r="C19" s="7" t="s">
        <v>38</v>
      </c>
      <c r="D19" s="6">
        <v>50</v>
      </c>
      <c r="E19" s="9" t="s">
        <v>4</v>
      </c>
      <c r="F19" s="14" t="s">
        <v>4</v>
      </c>
      <c r="G19" s="11" t="e">
        <f t="shared" si="0"/>
        <v>#VALUE!</v>
      </c>
      <c r="H19" s="13" t="e">
        <f t="shared" si="1"/>
        <v>#VALUE!</v>
      </c>
    </row>
    <row r="20" spans="1:8" ht="115.2" x14ac:dyDescent="0.3">
      <c r="A20" s="8">
        <v>12</v>
      </c>
      <c r="B20" s="6" t="s">
        <v>22</v>
      </c>
      <c r="C20" s="7" t="s">
        <v>39</v>
      </c>
      <c r="D20" s="6">
        <v>50</v>
      </c>
      <c r="E20" s="9" t="s">
        <v>4</v>
      </c>
      <c r="F20" s="14" t="s">
        <v>4</v>
      </c>
      <c r="G20" s="11" t="e">
        <f t="shared" si="0"/>
        <v>#VALUE!</v>
      </c>
      <c r="H20" s="13" t="e">
        <f t="shared" si="1"/>
        <v>#VALUE!</v>
      </c>
    </row>
    <row r="21" spans="1:8" ht="72" x14ac:dyDescent="0.3">
      <c r="A21" s="8">
        <v>13</v>
      </c>
      <c r="B21" s="6" t="s">
        <v>23</v>
      </c>
      <c r="C21" s="7" t="s">
        <v>40</v>
      </c>
      <c r="D21" s="6">
        <v>400</v>
      </c>
      <c r="E21" s="9" t="s">
        <v>4</v>
      </c>
      <c r="F21" s="14" t="s">
        <v>4</v>
      </c>
      <c r="G21" s="11" t="e">
        <f t="shared" si="0"/>
        <v>#VALUE!</v>
      </c>
      <c r="H21" s="13" t="e">
        <f t="shared" si="1"/>
        <v>#VALUE!</v>
      </c>
    </row>
    <row r="22" spans="1:8" ht="115.2" x14ac:dyDescent="0.3">
      <c r="A22" s="8">
        <v>14</v>
      </c>
      <c r="B22" s="6" t="s">
        <v>24</v>
      </c>
      <c r="C22" s="7" t="s">
        <v>41</v>
      </c>
      <c r="D22" s="6">
        <v>15</v>
      </c>
      <c r="E22" s="9" t="s">
        <v>4</v>
      </c>
      <c r="F22" s="14" t="s">
        <v>4</v>
      </c>
      <c r="G22" s="11" t="e">
        <f t="shared" si="0"/>
        <v>#VALUE!</v>
      </c>
      <c r="H22" s="13" t="e">
        <f t="shared" si="1"/>
        <v>#VALUE!</v>
      </c>
    </row>
    <row r="23" spans="1:8" ht="100.8" x14ac:dyDescent="0.3">
      <c r="A23" s="8">
        <v>15</v>
      </c>
      <c r="B23" s="6" t="s">
        <v>31</v>
      </c>
      <c r="C23" s="7" t="s">
        <v>42</v>
      </c>
      <c r="D23" s="6">
        <v>15</v>
      </c>
      <c r="E23" s="9" t="s">
        <v>4</v>
      </c>
      <c r="F23" s="14" t="s">
        <v>4</v>
      </c>
      <c r="G23" s="11" t="e">
        <f t="shared" si="0"/>
        <v>#VALUE!</v>
      </c>
      <c r="H23" s="13" t="e">
        <f t="shared" si="1"/>
        <v>#VALUE!</v>
      </c>
    </row>
    <row r="24" spans="1:8" ht="115.2" x14ac:dyDescent="0.3">
      <c r="A24" s="8">
        <v>16</v>
      </c>
      <c r="B24" s="6" t="s">
        <v>25</v>
      </c>
      <c r="C24" s="7" t="s">
        <v>43</v>
      </c>
      <c r="D24" s="6">
        <v>15</v>
      </c>
      <c r="E24" s="9" t="s">
        <v>4</v>
      </c>
      <c r="F24" s="14" t="s">
        <v>4</v>
      </c>
      <c r="G24" s="11" t="e">
        <f t="shared" si="0"/>
        <v>#VALUE!</v>
      </c>
      <c r="H24" s="13" t="e">
        <f t="shared" si="1"/>
        <v>#VALUE!</v>
      </c>
    </row>
    <row r="25" spans="1:8" ht="100.8" x14ac:dyDescent="0.3">
      <c r="A25" s="8">
        <v>17</v>
      </c>
      <c r="B25" s="6" t="s">
        <v>30</v>
      </c>
      <c r="C25" s="7" t="s">
        <v>44</v>
      </c>
      <c r="D25" s="6">
        <v>15</v>
      </c>
      <c r="E25" s="9" t="s">
        <v>4</v>
      </c>
      <c r="F25" s="14" t="s">
        <v>4</v>
      </c>
      <c r="G25" s="11" t="e">
        <f t="shared" si="0"/>
        <v>#VALUE!</v>
      </c>
      <c r="H25" s="13" t="e">
        <f t="shared" si="1"/>
        <v>#VALUE!</v>
      </c>
    </row>
    <row r="26" spans="1:8" ht="144" x14ac:dyDescent="0.3">
      <c r="A26" s="8">
        <v>18</v>
      </c>
      <c r="B26" s="6" t="s">
        <v>26</v>
      </c>
      <c r="C26" s="7" t="s">
        <v>45</v>
      </c>
      <c r="D26" s="6">
        <v>100</v>
      </c>
      <c r="E26" s="9" t="s">
        <v>4</v>
      </c>
      <c r="F26" s="14" t="s">
        <v>4</v>
      </c>
      <c r="G26" s="11" t="e">
        <f t="shared" si="0"/>
        <v>#VALUE!</v>
      </c>
      <c r="H26" s="13" t="e">
        <f t="shared" si="1"/>
        <v>#VALUE!</v>
      </c>
    </row>
    <row r="27" spans="1:8" ht="72" x14ac:dyDescent="0.3">
      <c r="A27" s="8">
        <v>19</v>
      </c>
      <c r="B27" s="6" t="s">
        <v>27</v>
      </c>
      <c r="C27" s="7" t="s">
        <v>46</v>
      </c>
      <c r="D27" s="6">
        <v>100</v>
      </c>
      <c r="E27" s="9" t="s">
        <v>4</v>
      </c>
      <c r="F27" s="14" t="s">
        <v>4</v>
      </c>
      <c r="G27" s="11" t="e">
        <f t="shared" si="0"/>
        <v>#VALUE!</v>
      </c>
      <c r="H27" s="13" t="e">
        <f t="shared" si="1"/>
        <v>#VALUE!</v>
      </c>
    </row>
    <row r="28" spans="1:8" ht="100.8" x14ac:dyDescent="0.3">
      <c r="A28" s="8">
        <v>20</v>
      </c>
      <c r="B28" s="6" t="s">
        <v>28</v>
      </c>
      <c r="C28" s="7" t="s">
        <v>47</v>
      </c>
      <c r="D28" s="6">
        <v>100</v>
      </c>
      <c r="E28" s="9" t="s">
        <v>4</v>
      </c>
      <c r="F28" s="14" t="s">
        <v>4</v>
      </c>
      <c r="G28" s="11" t="e">
        <f t="shared" si="0"/>
        <v>#VALUE!</v>
      </c>
      <c r="H28" s="13" t="e">
        <f t="shared" si="1"/>
        <v>#VALUE!</v>
      </c>
    </row>
    <row r="29" spans="1:8" x14ac:dyDescent="0.3">
      <c r="A29" s="8"/>
      <c r="B29" s="6"/>
      <c r="C29" s="6"/>
      <c r="D29" s="6"/>
      <c r="E29" s="6"/>
    </row>
    <row r="30" spans="1:8" x14ac:dyDescent="0.3">
      <c r="A30" s="8"/>
      <c r="B30" s="6"/>
      <c r="C30" s="6"/>
      <c r="D30" s="6"/>
      <c r="E30" s="6"/>
    </row>
    <row r="31" spans="1:8" x14ac:dyDescent="0.3">
      <c r="A31" s="8"/>
      <c r="B31" s="6"/>
      <c r="C31" s="6"/>
      <c r="D31" s="6"/>
      <c r="E31" s="6"/>
    </row>
    <row r="32" spans="1:8" x14ac:dyDescent="0.3">
      <c r="A32" s="6"/>
      <c r="B32" s="6"/>
      <c r="C32" s="6"/>
      <c r="D32" s="6"/>
      <c r="E32" s="6"/>
    </row>
    <row r="33" spans="1:5" x14ac:dyDescent="0.3">
      <c r="A33" s="6"/>
      <c r="B33" s="6"/>
      <c r="C33" s="6"/>
      <c r="D33" s="6"/>
      <c r="E33" s="6"/>
    </row>
    <row r="34" spans="1:5" x14ac:dyDescent="0.3">
      <c r="A34" s="6"/>
      <c r="B34" s="6"/>
      <c r="C34" s="6"/>
      <c r="D34" s="6"/>
      <c r="E34" s="6"/>
    </row>
    <row r="35" spans="1:5" x14ac:dyDescent="0.3">
      <c r="A35" s="6"/>
      <c r="B35" s="6"/>
      <c r="C35" s="6"/>
      <c r="D35" s="6"/>
      <c r="E35" s="6"/>
    </row>
    <row r="36" spans="1:5" x14ac:dyDescent="0.3">
      <c r="A36" s="6"/>
      <c r="B36" s="6"/>
      <c r="C36" s="6"/>
      <c r="D36" s="6"/>
      <c r="E36" s="6"/>
    </row>
    <row r="37" spans="1:5" x14ac:dyDescent="0.3">
      <c r="A37" s="6"/>
      <c r="B37" s="6"/>
      <c r="C37" s="6"/>
      <c r="D37" s="6"/>
      <c r="E37" s="6"/>
    </row>
    <row r="38" spans="1:5" x14ac:dyDescent="0.3">
      <c r="A38" s="6"/>
      <c r="B38" s="6"/>
      <c r="C38" s="6"/>
      <c r="D38" s="6"/>
      <c r="E38" s="6"/>
    </row>
    <row r="39" spans="1:5" x14ac:dyDescent="0.3">
      <c r="A39" s="6"/>
      <c r="B39" s="6"/>
      <c r="C39" s="6"/>
      <c r="D39" s="6"/>
      <c r="E39" s="6"/>
    </row>
    <row r="40" spans="1:5" x14ac:dyDescent="0.3">
      <c r="A40" s="6"/>
      <c r="B40" s="6"/>
      <c r="C40" s="6"/>
      <c r="D40" s="6"/>
      <c r="E40" s="6"/>
    </row>
    <row r="41" spans="1:5" x14ac:dyDescent="0.3">
      <c r="A41" s="6"/>
      <c r="B41" s="6"/>
      <c r="C41" s="6"/>
      <c r="D41" s="6"/>
      <c r="E41" s="6"/>
    </row>
  </sheetData>
  <protectedRanges>
    <protectedRange sqref="B3:B6 E9:E28" name="Dane firmy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Jedynak</dc:creator>
  <cp:lastModifiedBy>Grzegorz Kubski</cp:lastModifiedBy>
  <dcterms:created xsi:type="dcterms:W3CDTF">2021-03-10T10:16:44Z</dcterms:created>
  <dcterms:modified xsi:type="dcterms:W3CDTF">2021-04-26T11:04:58Z</dcterms:modified>
</cp:coreProperties>
</file>